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F\SYF-2025-0287 - AT BRDE Brésil\2 Préparation DCE\"/>
    </mc:Choice>
  </mc:AlternateContent>
  <bookViews>
    <workbookView xWindow="28680" yWindow="-120" windowWidth="29040" windowHeight="17520" tabRatio="856" activeTab="1"/>
  </bookViews>
  <sheets>
    <sheet name="BPU" sheetId="1" r:id="rId1"/>
    <sheet name="DQE" sheetId="4" r:id="rId2"/>
  </sheets>
  <definedNames>
    <definedName name="_xlnm.Print_Area" localSheetId="0">BPU!$B$1:$I$31</definedName>
    <definedName name="_xlnm.Print_Area" localSheetId="1">DQE!$B$1:$J$19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4" l="1"/>
  <c r="F18" i="4"/>
  <c r="D13" i="4" l="1"/>
  <c r="D14" i="4"/>
  <c r="D15" i="4"/>
  <c r="D16" i="4"/>
  <c r="F13" i="4"/>
  <c r="H13" i="4" s="1"/>
  <c r="F14" i="4"/>
  <c r="H14" i="4" s="1"/>
  <c r="F15" i="4"/>
  <c r="H15" i="4" s="1"/>
  <c r="F16" i="4"/>
  <c r="H16" i="4" s="1"/>
  <c r="F12" i="4"/>
  <c r="G16" i="1"/>
  <c r="G15" i="1"/>
  <c r="G14" i="1"/>
  <c r="G13" i="1"/>
  <c r="D12" i="4" l="1"/>
  <c r="G12" i="1" l="1"/>
  <c r="H12" i="4" l="1"/>
</calcChain>
</file>

<file path=xl/sharedStrings.xml><?xml version="1.0" encoding="utf-8"?>
<sst xmlns="http://schemas.openxmlformats.org/spreadsheetml/2006/main" count="43" uniqueCount="38">
  <si>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</si>
  <si>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</si>
  <si>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</si>
  <si>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</si>
  <si>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</si>
  <si>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</si>
  <si>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</si>
  <si>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</si>
  <si>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</si>
  <si>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</si>
  <si>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</si>
  <si>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</si>
  <si>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</si>
  <si>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</si>
  <si>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</si>
  <si>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</si>
  <si>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</si>
  <si>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</si>
  <si>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</si>
  <si>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</si>
  <si>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</si>
  <si>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</si>
  <si>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</si>
  <si>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</si>
  <si>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Prix € HT</t>
  </si>
  <si>
    <t>Taux TVA %</t>
  </si>
  <si>
    <t>Prix € TTC</t>
  </si>
  <si>
    <t>PROFIL //
PRESTATIONS</t>
  </si>
  <si>
    <t>COUT € HT</t>
  </si>
  <si>
    <t>COUT€ TTC</t>
  </si>
  <si>
    <t>Nb de jours</t>
  </si>
  <si>
    <t>Team leader</t>
  </si>
  <si>
    <t>Short term expert - Intermediate</t>
  </si>
  <si>
    <t>Short term expert - Junior</t>
  </si>
  <si>
    <t>Financial inclusion expert</t>
  </si>
  <si>
    <r>
      <t xml:space="preserve">Technical support to BRDE (Regional Development Bank of Brazil's Southern region)
SYF-2025-0287
</t>
    </r>
    <r>
      <rPr>
        <b/>
        <sz val="12"/>
        <color rgb="FFFF0000"/>
        <rFont val="Roboto Black"/>
      </rPr>
      <t xml:space="preserve">BORDEREAU DES PRIX UNITAIRES
Lot n°3 : Support to BRDE’s gender approach
</t>
    </r>
  </si>
  <si>
    <r>
      <t xml:space="preserve">Technical support to BRDE (Regional Development Bank of Brazil's Southern region)
SYF-2025-0287
</t>
    </r>
    <r>
      <rPr>
        <sz val="12"/>
        <color rgb="FFFF0000"/>
        <rFont val="Roboto Black"/>
      </rPr>
      <t>DEVIS QUANTITATIF ESTIMATIF
Lot n°3 : Support to BRDE’s gender approach</t>
    </r>
  </si>
  <si>
    <t>Senior entrepreneurship 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</si>
</sst>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  <font>
      <b/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0" fontId="24" fillId="10" borderId="9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1154840</xdr:colOff>
      <xdr:row>1</xdr:row>
      <xdr:rowOff>944600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1151665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214128</xdr:rowOff>
    </xdr:from>
    <xdr:to>
      <xdr:col>8</xdr:col>
      <xdr:colOff>0</xdr:colOff>
      <xdr:row>9</xdr:row>
      <xdr:rowOff>273197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111744" y="3610640"/>
          <a:ext cx="5235058" cy="391336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32"/>
  <sheetViews>
    <sheetView showGridLines="0" topLeftCell="A11" zoomScale="86" zoomScaleNormal="86" zoomScaleSheetLayoutView="25" workbookViewId="0">
      <selection activeCell="E12" sqref="E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57" customHeight="1" thickBot="1" x14ac:dyDescent="0.4">
      <c r="B2" s="65" t="s">
        <v>35</v>
      </c>
      <c r="C2" s="66"/>
      <c r="D2" s="66"/>
      <c r="E2" s="66"/>
      <c r="F2" s="66"/>
      <c r="G2" s="66"/>
      <c r="H2" s="66"/>
      <c r="I2" s="67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69" t="s">
        <v>0</v>
      </c>
      <c r="D4" s="69"/>
      <c r="E4" s="68"/>
      <c r="F4" s="68"/>
      <c r="G4" s="68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0" t="s">
        <v>5</v>
      </c>
      <c r="D7" s="70"/>
      <c r="E7" s="70"/>
      <c r="F7" s="70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74" t="s">
        <v>23</v>
      </c>
      <c r="J9" s="8"/>
    </row>
    <row r="10" spans="2:10" ht="66" customHeight="1" x14ac:dyDescent="0.35">
      <c r="B10" s="1"/>
      <c r="C10" s="76" t="s">
        <v>27</v>
      </c>
      <c r="D10" s="77"/>
      <c r="E10" s="71"/>
      <c r="F10" s="72"/>
      <c r="G10" s="73"/>
      <c r="H10" s="12"/>
      <c r="I10" s="75"/>
      <c r="J10" s="8"/>
    </row>
    <row r="11" spans="2:10" ht="48" customHeight="1" x14ac:dyDescent="0.35">
      <c r="B11" s="1"/>
      <c r="C11" s="78"/>
      <c r="D11" s="79"/>
      <c r="E11" s="34" t="s">
        <v>24</v>
      </c>
      <c r="F11" s="35" t="s">
        <v>25</v>
      </c>
      <c r="G11" s="36" t="s">
        <v>26</v>
      </c>
      <c r="H11" s="12"/>
      <c r="I11" s="46"/>
    </row>
    <row r="12" spans="2:10" ht="38" customHeight="1" x14ac:dyDescent="0.35">
      <c r="B12" s="1"/>
      <c r="C12" s="33">
        <v>1</v>
      </c>
      <c r="D12" s="49" t="s">
        <v>31</v>
      </c>
      <c r="E12" s="50"/>
      <c r="F12" s="42">
        <v>0</v>
      </c>
      <c r="G12" s="51">
        <f t="shared" ref="G12" si="0">(E12*F12)+E12</f>
        <v>0</v>
      </c>
      <c r="H12" s="12"/>
      <c r="I12" s="47"/>
    </row>
    <row r="13" spans="2:10" ht="38" customHeight="1" x14ac:dyDescent="0.35">
      <c r="B13" s="1"/>
      <c r="C13" s="33">
        <v>2</v>
      </c>
      <c r="D13" s="49" t="s">
        <v>37</v>
      </c>
      <c r="E13" s="50"/>
      <c r="F13" s="42">
        <v>0</v>
      </c>
      <c r="G13" s="51">
        <f t="shared" ref="G13" si="1">(E13*F13)+E13</f>
        <v>0</v>
      </c>
      <c r="H13" s="12"/>
      <c r="I13" s="47"/>
    </row>
    <row r="14" spans="2:10" ht="38" customHeight="1" x14ac:dyDescent="0.35">
      <c r="B14" s="1"/>
      <c r="C14" s="33">
        <v>3</v>
      </c>
      <c r="D14" s="49" t="s">
        <v>34</v>
      </c>
      <c r="E14" s="50"/>
      <c r="F14" s="42">
        <v>0</v>
      </c>
      <c r="G14" s="51">
        <f t="shared" ref="G14:G16" si="2">(E14*F14)+E14</f>
        <v>0</v>
      </c>
      <c r="H14" s="12"/>
      <c r="I14" s="47"/>
    </row>
    <row r="15" spans="2:10" ht="38" customHeight="1" x14ac:dyDescent="0.35">
      <c r="B15" s="1"/>
      <c r="C15" s="33">
        <v>4</v>
      </c>
      <c r="D15" s="49" t="s">
        <v>32</v>
      </c>
      <c r="E15" s="50"/>
      <c r="F15" s="42">
        <v>0</v>
      </c>
      <c r="G15" s="51">
        <f t="shared" si="2"/>
        <v>0</v>
      </c>
      <c r="H15" s="12"/>
      <c r="I15" s="47"/>
    </row>
    <row r="16" spans="2:10" ht="38" customHeight="1" x14ac:dyDescent="0.35">
      <c r="B16" s="1"/>
      <c r="C16" s="33">
        <v>5</v>
      </c>
      <c r="D16" s="49" t="s">
        <v>33</v>
      </c>
      <c r="E16" s="50"/>
      <c r="F16" s="42">
        <v>0</v>
      </c>
      <c r="G16" s="51">
        <f t="shared" si="2"/>
        <v>0</v>
      </c>
      <c r="H16" s="12"/>
      <c r="I16" s="47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x14ac:dyDescent="0.35">
      <c r="B18" s="1"/>
      <c r="C18" s="21"/>
      <c r="D18" s="21"/>
      <c r="E18" s="21"/>
      <c r="F18" s="21"/>
      <c r="G18" s="21"/>
      <c r="H18" s="12"/>
      <c r="I18" s="3"/>
    </row>
    <row r="19" spans="2:9" ht="26.25" customHeight="1" x14ac:dyDescent="0.35">
      <c r="B19" s="1"/>
      <c r="C19" s="18" t="s">
        <v>13</v>
      </c>
      <c r="D19" s="20"/>
      <c r="E19" s="20"/>
      <c r="F19" s="20"/>
      <c r="G19" s="20"/>
      <c r="H19" s="12"/>
      <c r="I19" s="3"/>
    </row>
    <row r="20" spans="2:9" x14ac:dyDescent="0.35">
      <c r="B20" s="1"/>
      <c r="C20" s="21"/>
      <c r="D20" s="21"/>
      <c r="E20" s="21"/>
      <c r="F20" s="21"/>
      <c r="G20" s="21"/>
      <c r="H20" s="12"/>
      <c r="I20" s="3"/>
    </row>
    <row r="21" spans="2:9" ht="30.75" customHeight="1" x14ac:dyDescent="0.35">
      <c r="B21" s="1"/>
      <c r="C21" s="54"/>
      <c r="D21" s="54"/>
      <c r="E21" s="29" t="s">
        <v>10</v>
      </c>
      <c r="F21" s="29" t="s">
        <v>11</v>
      </c>
      <c r="G21" s="29" t="s">
        <v>12</v>
      </c>
      <c r="H21" s="12"/>
      <c r="I21" s="3"/>
    </row>
    <row r="22" spans="2:9" ht="34.5" customHeight="1" x14ac:dyDescent="0.35">
      <c r="B22" s="1"/>
      <c r="C22" s="55" t="s">
        <v>14</v>
      </c>
      <c r="D22" s="55"/>
      <c r="E22" s="25" t="s">
        <v>19</v>
      </c>
      <c r="F22" s="25" t="s">
        <v>20</v>
      </c>
      <c r="G22" s="25" t="s">
        <v>21</v>
      </c>
      <c r="H22" s="12"/>
      <c r="I22" s="3"/>
    </row>
    <row r="23" spans="2:9" ht="51" customHeight="1" x14ac:dyDescent="0.35">
      <c r="B23" s="1"/>
      <c r="C23" s="55" t="s">
        <v>15</v>
      </c>
      <c r="D23" s="55"/>
      <c r="E23" s="24"/>
      <c r="F23" s="24"/>
      <c r="G23" s="24"/>
      <c r="H23" s="12"/>
      <c r="I23" s="3"/>
    </row>
    <row r="24" spans="2:9" ht="16" customHeight="1" x14ac:dyDescent="0.35">
      <c r="B24" s="1"/>
      <c r="C24" s="28" t="s">
        <v>16</v>
      </c>
      <c r="D24" s="27"/>
      <c r="E24" s="26"/>
      <c r="F24" s="26"/>
      <c r="G24" s="26"/>
      <c r="H24" s="12"/>
      <c r="I24" s="3"/>
    </row>
    <row r="25" spans="2:9" ht="28" customHeight="1" x14ac:dyDescent="0.35">
      <c r="B25" s="1"/>
      <c r="C25" s="58" t="s">
        <v>22</v>
      </c>
      <c r="D25" s="58"/>
      <c r="E25" s="58"/>
      <c r="F25" s="58"/>
      <c r="G25" s="58"/>
      <c r="H25" s="12"/>
      <c r="I25" s="3"/>
    </row>
    <row r="26" spans="2:9" x14ac:dyDescent="0.35">
      <c r="B26" s="1"/>
      <c r="C26" s="30"/>
      <c r="D26" s="30"/>
      <c r="E26" s="30"/>
      <c r="F26" s="30"/>
      <c r="G26" s="30"/>
      <c r="H26" s="12"/>
      <c r="I26" s="3"/>
    </row>
    <row r="27" spans="2:9" ht="16" customHeight="1" x14ac:dyDescent="0.35">
      <c r="B27" s="1"/>
      <c r="C27" s="30"/>
      <c r="D27" s="30"/>
      <c r="E27" s="30"/>
      <c r="F27" s="30"/>
      <c r="G27" s="30"/>
      <c r="H27" s="12"/>
      <c r="I27" s="3"/>
    </row>
    <row r="28" spans="2:9" ht="16" customHeight="1" x14ac:dyDescent="0.35">
      <c r="B28" s="1"/>
      <c r="C28" s="21"/>
      <c r="D28" s="22"/>
      <c r="E28" s="62" t="s">
        <v>6</v>
      </c>
      <c r="F28" s="63"/>
      <c r="G28" s="64"/>
      <c r="H28" s="12"/>
      <c r="I28" s="3"/>
    </row>
    <row r="29" spans="2:9" ht="18.649999999999999" customHeight="1" x14ac:dyDescent="0.35">
      <c r="B29" s="1"/>
      <c r="C29" s="56" t="s">
        <v>2</v>
      </c>
      <c r="D29" s="57"/>
      <c r="E29" s="59"/>
      <c r="F29" s="60"/>
      <c r="G29" s="61"/>
      <c r="H29" s="12"/>
      <c r="I29" s="3"/>
    </row>
    <row r="30" spans="2:9" ht="16.899999999999999" customHeight="1" x14ac:dyDescent="0.35">
      <c r="B30" s="1"/>
      <c r="C30" s="56" t="s">
        <v>3</v>
      </c>
      <c r="D30" s="57"/>
      <c r="E30" s="59"/>
      <c r="F30" s="60"/>
      <c r="G30" s="61"/>
      <c r="H30" s="12"/>
      <c r="I30" s="3"/>
    </row>
    <row r="31" spans="2:9" ht="52.15" customHeight="1" x14ac:dyDescent="0.35">
      <c r="B31" s="1"/>
      <c r="C31" s="56" t="s">
        <v>1</v>
      </c>
      <c r="D31" s="57"/>
      <c r="E31" s="59"/>
      <c r="F31" s="60"/>
      <c r="G31" s="61"/>
      <c r="H31" s="37"/>
      <c r="I31" s="3"/>
    </row>
    <row r="32" spans="2:9" ht="7.5" customHeight="1" thickBot="1" x14ac:dyDescent="0.4">
      <c r="B32" s="4"/>
      <c r="C32" s="5"/>
      <c r="D32" s="5"/>
      <c r="E32" s="5"/>
      <c r="F32" s="5"/>
      <c r="G32" s="5"/>
      <c r="H32" s="5"/>
      <c r="I32" s="6"/>
    </row>
  </sheetData>
  <mergeCells count="18">
    <mergeCell ref="B2:I2"/>
    <mergeCell ref="E4:G4"/>
    <mergeCell ref="C4:D4"/>
    <mergeCell ref="C7:F7"/>
    <mergeCell ref="E10:G10"/>
    <mergeCell ref="I9:I10"/>
    <mergeCell ref="C10:D11"/>
    <mergeCell ref="C31:D31"/>
    <mergeCell ref="E30:G30"/>
    <mergeCell ref="E31:G31"/>
    <mergeCell ref="E28:G28"/>
    <mergeCell ref="E29:G29"/>
    <mergeCell ref="C21:D21"/>
    <mergeCell ref="C22:D22"/>
    <mergeCell ref="C23:D23"/>
    <mergeCell ref="C29:D29"/>
    <mergeCell ref="C30:D30"/>
    <mergeCell ref="C25:G25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0"/>
  <sheetViews>
    <sheetView showGridLines="0" tabSelected="1" topLeftCell="A11" zoomScale="86" zoomScaleNormal="86" zoomScaleSheetLayoutView="25" workbookViewId="0">
      <selection activeCell="F20" sqref="F20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47.5" customHeight="1" thickBot="1" x14ac:dyDescent="0.4">
      <c r="B2" s="65" t="s">
        <v>36</v>
      </c>
      <c r="C2" s="66"/>
      <c r="D2" s="66"/>
      <c r="E2" s="66"/>
      <c r="F2" s="66"/>
      <c r="G2" s="66"/>
      <c r="H2" s="66"/>
      <c r="I2" s="66"/>
      <c r="J2" s="67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69" t="s">
        <v>0</v>
      </c>
      <c r="D4" s="69"/>
      <c r="E4" s="32"/>
      <c r="F4" s="68"/>
      <c r="G4" s="68"/>
      <c r="H4" s="68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74" t="s">
        <v>23</v>
      </c>
      <c r="K9" s="8"/>
    </row>
    <row r="10" spans="2:11" ht="66" customHeight="1" x14ac:dyDescent="0.35">
      <c r="B10" s="1"/>
      <c r="C10" s="76" t="s">
        <v>27</v>
      </c>
      <c r="D10" s="77"/>
      <c r="E10" s="71"/>
      <c r="F10" s="72"/>
      <c r="G10" s="72"/>
      <c r="H10" s="73"/>
      <c r="I10" s="12"/>
      <c r="J10" s="75"/>
      <c r="K10" s="8"/>
    </row>
    <row r="11" spans="2:11" ht="48" customHeight="1" x14ac:dyDescent="0.35">
      <c r="B11" s="1"/>
      <c r="C11" s="78"/>
      <c r="D11" s="79"/>
      <c r="E11" s="38" t="s">
        <v>30</v>
      </c>
      <c r="F11" s="34" t="s">
        <v>28</v>
      </c>
      <c r="G11" s="35" t="s">
        <v>25</v>
      </c>
      <c r="H11" s="36" t="s">
        <v>29</v>
      </c>
      <c r="I11" s="12"/>
      <c r="J11" s="46"/>
    </row>
    <row r="12" spans="2:11" ht="26" customHeight="1" x14ac:dyDescent="0.35">
      <c r="B12" s="1"/>
      <c r="C12" s="33">
        <v>1</v>
      </c>
      <c r="D12" s="49" t="str">
        <f>BPU!D12</f>
        <v>Team leader</v>
      </c>
      <c r="E12" s="53">
        <v>85</v>
      </c>
      <c r="F12" s="44">
        <f>BPU!E12*E12</f>
        <v>0</v>
      </c>
      <c r="G12" s="43">
        <v>0</v>
      </c>
      <c r="H12" s="39">
        <f t="shared" ref="H12:H16" si="0">(F12*G12)+F12</f>
        <v>0</v>
      </c>
      <c r="I12" s="12"/>
      <c r="J12" s="47"/>
    </row>
    <row r="13" spans="2:11" ht="26" customHeight="1" x14ac:dyDescent="0.35">
      <c r="B13" s="1"/>
      <c r="C13" s="33">
        <v>2</v>
      </c>
      <c r="D13" s="49" t="str">
        <f>BPU!D13</f>
        <v>Senior entrepreneurship expert</v>
      </c>
      <c r="E13" s="53">
        <v>25</v>
      </c>
      <c r="F13" s="44">
        <f>BPU!E13*E13</f>
        <v>0</v>
      </c>
      <c r="G13" s="43">
        <v>0</v>
      </c>
      <c r="H13" s="39">
        <f t="shared" si="0"/>
        <v>0</v>
      </c>
      <c r="I13" s="12"/>
      <c r="J13" s="47"/>
    </row>
    <row r="14" spans="2:11" ht="26" customHeight="1" x14ac:dyDescent="0.35">
      <c r="B14" s="1"/>
      <c r="C14" s="33">
        <v>3</v>
      </c>
      <c r="D14" s="49" t="str">
        <f>BPU!D14</f>
        <v>Financial inclusion expert</v>
      </c>
      <c r="E14" s="53">
        <v>25</v>
      </c>
      <c r="F14" s="44">
        <f>BPU!E14*E14</f>
        <v>0</v>
      </c>
      <c r="G14" s="43">
        <v>0</v>
      </c>
      <c r="H14" s="39">
        <f t="shared" si="0"/>
        <v>0</v>
      </c>
      <c r="I14" s="12"/>
      <c r="J14" s="47"/>
    </row>
    <row r="15" spans="2:11" ht="26" customHeight="1" x14ac:dyDescent="0.35">
      <c r="B15" s="1"/>
      <c r="C15" s="33">
        <v>4</v>
      </c>
      <c r="D15" s="49" t="str">
        <f>BPU!D15</f>
        <v>Short term expert - Intermediate</v>
      </c>
      <c r="E15" s="53">
        <v>10</v>
      </c>
      <c r="F15" s="44">
        <f>BPU!E15*E15</f>
        <v>0</v>
      </c>
      <c r="G15" s="43">
        <v>0</v>
      </c>
      <c r="H15" s="39">
        <f t="shared" si="0"/>
        <v>0</v>
      </c>
      <c r="I15" s="12"/>
      <c r="J15" s="47"/>
    </row>
    <row r="16" spans="2:11" ht="26" customHeight="1" x14ac:dyDescent="0.35">
      <c r="B16" s="1"/>
      <c r="C16" s="33">
        <v>5</v>
      </c>
      <c r="D16" s="49" t="str">
        <f>BPU!D16</f>
        <v>Short term expert - Junior</v>
      </c>
      <c r="E16" s="53">
        <v>15</v>
      </c>
      <c r="F16" s="44">
        <f>BPU!E16*E16</f>
        <v>0</v>
      </c>
      <c r="G16" s="43">
        <v>0</v>
      </c>
      <c r="H16" s="39">
        <f t="shared" si="0"/>
        <v>0</v>
      </c>
      <c r="I16" s="12"/>
      <c r="J16" s="47"/>
    </row>
    <row r="17" spans="2:10" ht="29.25" customHeight="1" x14ac:dyDescent="0.35">
      <c r="B17" s="1"/>
      <c r="C17" s="2"/>
      <c r="D17" s="41"/>
      <c r="E17" s="48"/>
      <c r="F17" s="2"/>
      <c r="G17" s="2"/>
      <c r="H17" s="2"/>
      <c r="I17" s="2"/>
      <c r="J17" s="3"/>
    </row>
    <row r="18" spans="2:10" ht="26.25" customHeight="1" x14ac:dyDescent="0.35">
      <c r="B18" s="1"/>
      <c r="C18" s="80" t="s">
        <v>17</v>
      </c>
      <c r="D18" s="81"/>
      <c r="E18" s="82"/>
      <c r="F18" s="52">
        <f>SUM(F12:F16)</f>
        <v>0</v>
      </c>
      <c r="I18" s="12"/>
      <c r="J18" s="45"/>
    </row>
    <row r="19" spans="2:10" ht="32.25" customHeight="1" x14ac:dyDescent="0.35">
      <c r="B19" s="1"/>
      <c r="C19" s="80" t="s">
        <v>18</v>
      </c>
      <c r="D19" s="81"/>
      <c r="E19" s="82"/>
      <c r="F19" s="52">
        <f>SUM(H12:H16)</f>
        <v>0</v>
      </c>
      <c r="I19" s="12"/>
    </row>
    <row r="20" spans="2:10" ht="7.5" customHeight="1" thickBot="1" x14ac:dyDescent="0.4">
      <c r="B20" s="4"/>
      <c r="C20" s="5"/>
      <c r="D20" s="5"/>
      <c r="E20" s="5"/>
      <c r="F20" s="5"/>
      <c r="G20" s="5"/>
      <c r="H20" s="5"/>
      <c r="I20" s="5"/>
      <c r="J20" s="6"/>
    </row>
  </sheetData>
  <mergeCells count="9">
    <mergeCell ref="C18:E18"/>
    <mergeCell ref="C19:E19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2025-07-27T17:54:27Z</dcterms:modified>
</cp:coreProperties>
</file>